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05.2016 (4)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<sst xmlns="http://schemas.openxmlformats.org/spreadsheetml/2006/main" count="95" uniqueCount="64">
  <si>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</si>
  <si>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</si>
  <si>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</si>
  <si>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</si>
  <si>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</si>
  <si>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</si>
  <si>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</si>
  <si>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</si>
  <si>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</si>
  <si>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</si>
  <si>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</si>
  <si>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</si>
  <si>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</si>
  <si>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</si>
  <si>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</si>
  <si>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</si>
  <si>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</si>
  <si>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</si>
  <si>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</si>
  <si>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</si>
  <si>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</si>
  <si>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</si>
  <si>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</si>
  <si>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</si>
  <si>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</si>
  <si>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</si>
  <si>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</si>
  <si>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</si>
  <si>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</si>
  <si>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</si>
  <si>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</si>
  <si>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</si>
  <si>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</si>
  <si>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</si>
  <si>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</si>
  <si>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</si>
  <si>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</si>
  <si>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</si>
  <si>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</si>
  <si>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</si>
  <si>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</si>
  <si>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</si>
  <si>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</si>
  <si>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</si>
  <si>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</si>
  <si>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</si>
  <si>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</si>
  <si>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</si>
  <si>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</si>
  <si>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</si>
  <si>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</si>
  <si>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</si>
  <si>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Начальник финансового управления</t>
  </si>
  <si>
    <t>Ж.В.Волынкина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</si>
  <si>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</si>
  <si>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</si>
  <si>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</si>
  <si>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</si>
  <si>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</si>
  <si>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</si>
  <si>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установленный на текущий  финансовый год 1750,39187 тыс.руб.</t>
  </si>
  <si>
    <t>по состоянию на  01.05.2016г.</t>
  </si>
  <si>
    <t>по состоянию на 01.05.2016г. -31308,38962 тыс.руб.</t>
  </si>
  <si>
    <t xml:space="preserve">Объем муниципального долга по состоянию на 01.05.2016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</si>
</sst>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6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/>
    </xf>
    <xf numFmtId="168" fontId="11" fillId="0" borderId="10" xfId="0" applyNumberFormat="1" applyFont="1" applyBorder="1" applyAlignment="1">
      <alignment horizontal="center" vertical="top"/>
    </xf>
    <xf numFmtId="2" fontId="11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8"/>
  <sheetViews>
    <sheetView tabSelected="1" zoomScale="75" zoomScaleNormal="75" zoomScalePageLayoutView="0" workbookViewId="0" topLeftCell="A1">
      <selection activeCell="G15" sqref="G15:G18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1" max="11" width="10.875" style="0" customWidth="1"/>
    <col min="12" max="12" width="12.50390625" style="0" customWidth="1"/>
    <col min="13" max="13" width="14.375" style="0" customWidth="1"/>
    <col min="14" max="14" width="10.75390625" style="0" bestFit="1" customWidth="1"/>
    <col min="15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1.50390625" style="0" customWidth="1"/>
    <col min="21" max="21" width="13.125" style="0" customWidth="1"/>
    <col min="22" max="22" width="7.375" style="0" customWidth="1"/>
    <col min="23" max="23" width="11.625" style="0" customWidth="1"/>
    <col min="24" max="24" width="10.00390625" style="0" customWidth="1"/>
    <col min="25" max="25" width="7.125" style="0" customWidth="1"/>
    <col min="26" max="27" width="7.00390625" style="0" customWidth="1"/>
    <col min="28" max="28" width="11.50390625" style="0" customWidth="1"/>
    <col min="29" max="29" width="11.25390625" style="0" customWidth="1"/>
    <col min="30" max="30" width="5.875" style="0" customWidth="1"/>
    <col min="31" max="31" width="11.25390625" style="0" customWidth="1"/>
    <col min="32" max="32" width="13.375" style="0" customWidth="1"/>
  </cols>
  <sheetData>
    <row r="2" spans="1:13" ht="17.2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ht="15">
      <c r="A3" s="1"/>
    </row>
    <row r="4" spans="1:11" ht="15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ht="12.75">
      <c r="A5" s="2"/>
    </row>
    <row r="6" spans="1:6" ht="25.5" customHeight="1">
      <c r="A6" s="37" t="s">
        <v>1</v>
      </c>
      <c r="B6" s="37"/>
      <c r="C6" s="37"/>
      <c r="D6" s="37"/>
      <c r="E6" s="37"/>
      <c r="F6" s="37"/>
    </row>
    <row r="7" spans="1:6" ht="15">
      <c r="A7" s="38" t="s">
        <v>2</v>
      </c>
      <c r="B7" s="38"/>
      <c r="C7" s="38"/>
      <c r="D7" s="38"/>
      <c r="E7" s="38"/>
      <c r="F7" s="38"/>
    </row>
    <row r="8" spans="1:6" ht="15">
      <c r="A8" s="5" t="s">
        <v>58</v>
      </c>
      <c r="B8" s="5"/>
      <c r="C8" s="5"/>
      <c r="D8" s="5"/>
      <c r="E8" s="5"/>
      <c r="F8" s="5"/>
    </row>
    <row r="9" spans="1:6" ht="15">
      <c r="A9" s="5" t="s">
        <v>62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60</v>
      </c>
      <c r="B12" s="5"/>
      <c r="C12" s="5"/>
      <c r="D12" s="5"/>
      <c r="E12" s="5"/>
      <c r="F12" s="5"/>
    </row>
    <row r="13" spans="1:6" ht="15">
      <c r="A13" s="5" t="s">
        <v>63</v>
      </c>
      <c r="B13" s="5"/>
      <c r="C13" s="5"/>
      <c r="D13" s="5">
        <f>24109.7+1104.15102</f>
        <v>25213.851020000002</v>
      </c>
      <c r="E13" s="5" t="s">
        <v>59</v>
      </c>
      <c r="F13" s="5"/>
    </row>
    <row r="14" spans="1:24" ht="22.5" customHeight="1">
      <c r="A14" s="2"/>
      <c r="X14" t="s">
        <v>44</v>
      </c>
    </row>
    <row r="15" spans="1:32" ht="59.25" customHeight="1">
      <c r="A15" s="39" t="s">
        <v>5</v>
      </c>
      <c r="B15" s="39" t="s">
        <v>6</v>
      </c>
      <c r="C15" s="39" t="s">
        <v>7</v>
      </c>
      <c r="D15" s="39" t="s">
        <v>8</v>
      </c>
      <c r="E15" s="39" t="s">
        <v>9</v>
      </c>
      <c r="F15" s="39" t="s">
        <v>10</v>
      </c>
      <c r="G15" s="39" t="s">
        <v>11</v>
      </c>
      <c r="H15" s="39" t="s">
        <v>12</v>
      </c>
      <c r="I15" s="39" t="s">
        <v>13</v>
      </c>
      <c r="J15" s="39"/>
      <c r="K15" s="39" t="s">
        <v>14</v>
      </c>
      <c r="L15" s="39" t="s">
        <v>31</v>
      </c>
      <c r="M15" s="39" t="s">
        <v>32</v>
      </c>
      <c r="N15" s="39" t="s">
        <v>33</v>
      </c>
      <c r="O15" s="39"/>
      <c r="P15" s="39"/>
      <c r="Q15" s="39"/>
      <c r="R15" s="39"/>
      <c r="S15" s="39"/>
      <c r="T15" s="39" t="s">
        <v>42</v>
      </c>
      <c r="U15" s="39"/>
      <c r="V15" s="39"/>
      <c r="W15" s="40" t="s">
        <v>38</v>
      </c>
      <c r="X15" s="40"/>
      <c r="Y15" s="40"/>
      <c r="Z15" s="40"/>
      <c r="AA15" s="40"/>
      <c r="AB15" s="41" t="s">
        <v>41</v>
      </c>
      <c r="AC15" s="41"/>
      <c r="AD15" s="41"/>
      <c r="AE15" s="41"/>
      <c r="AF15" s="41"/>
    </row>
    <row r="16" spans="1:32" ht="12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 t="s">
        <v>34</v>
      </c>
      <c r="O16" s="40"/>
      <c r="P16" s="40"/>
      <c r="Q16" s="40" t="s">
        <v>40</v>
      </c>
      <c r="R16" s="40"/>
      <c r="S16" s="40"/>
      <c r="T16" s="40" t="s">
        <v>34</v>
      </c>
      <c r="U16" s="40"/>
      <c r="V16" s="40"/>
      <c r="W16" s="40" t="s">
        <v>34</v>
      </c>
      <c r="X16" s="40"/>
      <c r="Y16" s="40"/>
      <c r="Z16" s="40" t="s">
        <v>40</v>
      </c>
      <c r="AA16" s="40"/>
      <c r="AB16" s="40" t="s">
        <v>34</v>
      </c>
      <c r="AC16" s="40"/>
      <c r="AD16" s="40"/>
      <c r="AE16" s="40" t="s">
        <v>40</v>
      </c>
      <c r="AF16" s="40"/>
    </row>
    <row r="17" spans="1:32" ht="28.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 t="s">
        <v>35</v>
      </c>
      <c r="O17" s="39" t="s">
        <v>36</v>
      </c>
      <c r="P17" s="39" t="s">
        <v>39</v>
      </c>
      <c r="Q17" s="39" t="s">
        <v>35</v>
      </c>
      <c r="R17" s="39" t="s">
        <v>36</v>
      </c>
      <c r="S17" s="39" t="s">
        <v>39</v>
      </c>
      <c r="T17" s="39" t="s">
        <v>35</v>
      </c>
      <c r="U17" s="39" t="s">
        <v>36</v>
      </c>
      <c r="V17" s="39" t="s">
        <v>39</v>
      </c>
      <c r="W17" s="39" t="s">
        <v>35</v>
      </c>
      <c r="X17" s="39" t="s">
        <v>36</v>
      </c>
      <c r="Y17" s="39" t="s">
        <v>39</v>
      </c>
      <c r="Z17" s="39" t="s">
        <v>35</v>
      </c>
      <c r="AA17" s="39" t="s">
        <v>36</v>
      </c>
      <c r="AB17" s="39" t="s">
        <v>35</v>
      </c>
      <c r="AC17" s="39" t="s">
        <v>36</v>
      </c>
      <c r="AD17" s="39" t="s">
        <v>39</v>
      </c>
      <c r="AE17" s="39" t="s">
        <v>35</v>
      </c>
      <c r="AF17" s="39" t="s">
        <v>36</v>
      </c>
    </row>
    <row r="18" spans="1:32" ht="49.5" customHeight="1">
      <c r="A18" s="39"/>
      <c r="B18" s="39"/>
      <c r="C18" s="39"/>
      <c r="D18" s="39"/>
      <c r="E18" s="39"/>
      <c r="F18" s="39"/>
      <c r="G18" s="39"/>
      <c r="H18" s="39"/>
      <c r="I18" s="19" t="s">
        <v>15</v>
      </c>
      <c r="J18" s="19" t="s">
        <v>16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ht="12.75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0">
        <v>9</v>
      </c>
      <c r="J19" s="10">
        <v>10</v>
      </c>
      <c r="K19" s="10">
        <v>11</v>
      </c>
      <c r="L19" s="10">
        <v>12</v>
      </c>
      <c r="M19" s="10">
        <v>13</v>
      </c>
      <c r="N19" s="10">
        <v>14</v>
      </c>
      <c r="O19" s="10">
        <v>15</v>
      </c>
      <c r="P19" s="10">
        <v>16</v>
      </c>
      <c r="Q19" s="10">
        <v>17</v>
      </c>
      <c r="R19" s="10">
        <v>18</v>
      </c>
      <c r="S19" s="10">
        <v>19</v>
      </c>
      <c r="T19" s="10">
        <v>20</v>
      </c>
      <c r="U19" s="10">
        <v>21</v>
      </c>
      <c r="V19" s="10">
        <v>22</v>
      </c>
      <c r="W19" s="10">
        <v>23</v>
      </c>
      <c r="X19" s="10">
        <v>24</v>
      </c>
      <c r="Y19" s="10">
        <v>25</v>
      </c>
      <c r="Z19" s="10">
        <v>26</v>
      </c>
      <c r="AA19" s="10">
        <v>27</v>
      </c>
      <c r="AB19" s="10">
        <v>28</v>
      </c>
      <c r="AC19" s="10">
        <v>29</v>
      </c>
      <c r="AD19" s="10">
        <v>30</v>
      </c>
      <c r="AE19" s="10">
        <v>31</v>
      </c>
      <c r="AF19" s="10">
        <v>32</v>
      </c>
    </row>
    <row r="20" spans="1:32" s="3" customFormat="1" ht="51.75" customHeight="1">
      <c r="A20" s="9" t="s">
        <v>17</v>
      </c>
      <c r="B20" s="9"/>
      <c r="C20" s="9"/>
      <c r="D20" s="9"/>
      <c r="E20" s="9"/>
      <c r="F20" s="9"/>
      <c r="G20" s="9"/>
      <c r="H20" s="9"/>
      <c r="I20" s="9"/>
      <c r="J20" s="9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10">
        <v>0</v>
      </c>
      <c r="U20" s="10">
        <v>0</v>
      </c>
      <c r="V20" s="10">
        <v>0</v>
      </c>
      <c r="W20" s="7">
        <v>0</v>
      </c>
      <c r="X20" s="7">
        <v>0</v>
      </c>
      <c r="Y20" s="7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</row>
    <row r="21" spans="1:32" s="3" customFormat="1" ht="13.5">
      <c r="A21" s="20" t="s">
        <v>18</v>
      </c>
      <c r="B21" s="9"/>
      <c r="C21" s="9"/>
      <c r="D21" s="12"/>
      <c r="E21" s="12"/>
      <c r="F21" s="12"/>
      <c r="G21" s="12"/>
      <c r="H21" s="9"/>
      <c r="I21" s="9"/>
      <c r="J21" s="9"/>
      <c r="K21" s="9"/>
      <c r="L21" s="13">
        <v>0</v>
      </c>
      <c r="M21" s="14">
        <v>0</v>
      </c>
      <c r="N21" s="13">
        <v>0</v>
      </c>
      <c r="O21" s="13">
        <v>0</v>
      </c>
      <c r="P21" s="13"/>
      <c r="Q21" s="13"/>
      <c r="R21" s="13"/>
      <c r="S21" s="13"/>
      <c r="T21" s="10">
        <v>0</v>
      </c>
      <c r="U21" s="10">
        <v>0</v>
      </c>
      <c r="V21" s="10">
        <v>0</v>
      </c>
      <c r="W21" s="13">
        <v>0</v>
      </c>
      <c r="X21" s="13">
        <v>0</v>
      </c>
      <c r="Y21" s="13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</row>
    <row r="22" spans="1:32" s="3" customFormat="1" ht="65.25" customHeight="1">
      <c r="A22" s="21" t="s">
        <v>19</v>
      </c>
      <c r="B22" s="9"/>
      <c r="C22" s="9"/>
      <c r="D22" s="12"/>
      <c r="E22" s="12"/>
      <c r="F22" s="12"/>
      <c r="G22" s="12"/>
      <c r="H22" s="9"/>
      <c r="I22" s="9"/>
      <c r="J22" s="9"/>
      <c r="K22" s="13"/>
      <c r="L22" s="13"/>
      <c r="M22" s="15"/>
      <c r="N22" s="7"/>
      <c r="O22" s="7"/>
      <c r="P22" s="7"/>
      <c r="Q22" s="7"/>
      <c r="R22" s="7"/>
      <c r="S22" s="7"/>
      <c r="T22" s="15"/>
      <c r="U22" s="15"/>
      <c r="V22" s="10"/>
      <c r="W22" s="7"/>
      <c r="X22" s="7"/>
      <c r="Y22" s="7"/>
      <c r="Z22" s="15"/>
      <c r="AA22" s="15"/>
      <c r="AB22" s="15"/>
      <c r="AC22" s="15"/>
      <c r="AD22" s="15"/>
      <c r="AE22" s="15"/>
      <c r="AF22" s="15"/>
    </row>
    <row r="23" spans="1:32" s="3" customFormat="1" ht="69.75" customHeight="1">
      <c r="A23" s="9">
        <v>1</v>
      </c>
      <c r="B23" s="16">
        <v>41583</v>
      </c>
      <c r="C23" s="9" t="s">
        <v>20</v>
      </c>
      <c r="D23" s="17" t="s">
        <v>21</v>
      </c>
      <c r="E23" s="17" t="s">
        <v>22</v>
      </c>
      <c r="F23" s="17" t="s">
        <v>23</v>
      </c>
      <c r="G23" s="17" t="s">
        <v>24</v>
      </c>
      <c r="H23" s="16">
        <v>41583</v>
      </c>
      <c r="I23" s="16">
        <v>42678</v>
      </c>
      <c r="J23" s="9"/>
      <c r="K23" s="32">
        <v>13861000</v>
      </c>
      <c r="L23" s="6" t="s">
        <v>43</v>
      </c>
      <c r="M23" s="18" t="s">
        <v>37</v>
      </c>
      <c r="N23" s="7">
        <v>8440900</v>
      </c>
      <c r="O23" s="31">
        <v>460045.39</v>
      </c>
      <c r="P23" s="7">
        <v>0</v>
      </c>
      <c r="Q23" s="7">
        <v>0</v>
      </c>
      <c r="R23" s="7"/>
      <c r="S23" s="7">
        <v>0</v>
      </c>
      <c r="T23" s="11">
        <v>0</v>
      </c>
      <c r="U23" s="11"/>
      <c r="V23" s="11">
        <v>0</v>
      </c>
      <c r="W23" s="8"/>
      <c r="X23" s="11"/>
      <c r="Y23" s="7">
        <v>0</v>
      </c>
      <c r="Z23" s="15">
        <v>0</v>
      </c>
      <c r="AA23" s="15">
        <v>0</v>
      </c>
      <c r="AB23" s="33">
        <f>N23+T23-W23</f>
        <v>8440900</v>
      </c>
      <c r="AC23" s="31">
        <v>460045.39</v>
      </c>
      <c r="AD23" s="15">
        <v>0</v>
      </c>
      <c r="AE23" s="33">
        <v>4650000</v>
      </c>
      <c r="AF23" s="31">
        <v>460045.39</v>
      </c>
    </row>
    <row r="24" spans="1:32" s="3" customFormat="1" ht="93" customHeight="1">
      <c r="A24" s="9">
        <v>2</v>
      </c>
      <c r="B24" s="16">
        <v>41863</v>
      </c>
      <c r="C24" s="9" t="s">
        <v>45</v>
      </c>
      <c r="D24" s="17" t="s">
        <v>46</v>
      </c>
      <c r="E24" s="17" t="s">
        <v>47</v>
      </c>
      <c r="F24" s="17" t="s">
        <v>23</v>
      </c>
      <c r="G24" s="17" t="s">
        <v>24</v>
      </c>
      <c r="H24" s="16">
        <v>41863</v>
      </c>
      <c r="I24" s="16">
        <v>42958</v>
      </c>
      <c r="J24" s="9"/>
      <c r="K24" s="32">
        <v>9023000</v>
      </c>
      <c r="L24" s="6" t="s">
        <v>43</v>
      </c>
      <c r="M24" s="18" t="s">
        <v>48</v>
      </c>
      <c r="N24" s="7">
        <v>7769800</v>
      </c>
      <c r="O24" s="31">
        <v>424619.44</v>
      </c>
      <c r="P24" s="7"/>
      <c r="Q24" s="7"/>
      <c r="R24" s="7"/>
      <c r="S24" s="7"/>
      <c r="T24" s="11"/>
      <c r="U24" s="11"/>
      <c r="V24" s="11"/>
      <c r="W24" s="8"/>
      <c r="X24" s="11"/>
      <c r="Y24" s="7"/>
      <c r="Z24" s="15"/>
      <c r="AA24" s="15"/>
      <c r="AB24" s="33">
        <f>N24+T24-W24</f>
        <v>7769800</v>
      </c>
      <c r="AC24" s="31">
        <v>424619.44</v>
      </c>
      <c r="AD24" s="15"/>
      <c r="AE24" s="33">
        <v>3008000</v>
      </c>
      <c r="AF24" s="31">
        <v>424619.44</v>
      </c>
    </row>
    <row r="25" spans="1:32" s="3" customFormat="1" ht="93" customHeight="1">
      <c r="A25" s="9">
        <v>3</v>
      </c>
      <c r="B25" s="16">
        <v>41886</v>
      </c>
      <c r="C25" s="9" t="s">
        <v>49</v>
      </c>
      <c r="D25" s="17" t="s">
        <v>50</v>
      </c>
      <c r="E25" s="17" t="s">
        <v>51</v>
      </c>
      <c r="F25" s="17" t="s">
        <v>23</v>
      </c>
      <c r="G25" s="17" t="s">
        <v>24</v>
      </c>
      <c r="H25" s="16">
        <v>41886</v>
      </c>
      <c r="I25" s="16">
        <v>42979</v>
      </c>
      <c r="J25" s="9"/>
      <c r="K25" s="32">
        <v>4196000</v>
      </c>
      <c r="L25" s="6" t="s">
        <v>43</v>
      </c>
      <c r="M25" s="18" t="s">
        <v>48</v>
      </c>
      <c r="N25" s="7">
        <v>3736000</v>
      </c>
      <c r="O25" s="31">
        <v>204214.25</v>
      </c>
      <c r="P25" s="7"/>
      <c r="Q25" s="7"/>
      <c r="R25" s="7"/>
      <c r="S25" s="7"/>
      <c r="T25" s="11"/>
      <c r="U25" s="11"/>
      <c r="V25" s="11"/>
      <c r="W25" s="8"/>
      <c r="X25" s="11"/>
      <c r="Y25" s="7"/>
      <c r="Z25" s="15"/>
      <c r="AA25" s="15"/>
      <c r="AB25" s="33">
        <f>N25+T25-W25</f>
        <v>3736000</v>
      </c>
      <c r="AC25" s="31">
        <v>204214.25</v>
      </c>
      <c r="AD25" s="15"/>
      <c r="AE25" s="33">
        <v>1400000</v>
      </c>
      <c r="AF25" s="31">
        <v>204214.25</v>
      </c>
    </row>
    <row r="26" spans="1:32" s="3" customFormat="1" ht="93" customHeight="1">
      <c r="A26" s="9">
        <v>4</v>
      </c>
      <c r="B26" s="16">
        <v>42305</v>
      </c>
      <c r="C26" s="9" t="s">
        <v>54</v>
      </c>
      <c r="D26" s="17" t="s">
        <v>55</v>
      </c>
      <c r="E26" s="17" t="s">
        <v>56</v>
      </c>
      <c r="F26" s="17" t="s">
        <v>23</v>
      </c>
      <c r="G26" s="17" t="s">
        <v>24</v>
      </c>
      <c r="H26" s="16">
        <v>42305</v>
      </c>
      <c r="I26" s="16">
        <v>43399</v>
      </c>
      <c r="J26" s="9"/>
      <c r="K26" s="32">
        <v>4163000</v>
      </c>
      <c r="L26" s="6" t="s">
        <v>57</v>
      </c>
      <c r="M26" s="18" t="s">
        <v>48</v>
      </c>
      <c r="N26" s="29">
        <v>4163000</v>
      </c>
      <c r="O26" s="31">
        <v>15271.94</v>
      </c>
      <c r="P26" s="7"/>
      <c r="Q26" s="7"/>
      <c r="R26" s="7"/>
      <c r="S26" s="7"/>
      <c r="T26" s="11"/>
      <c r="U26" s="11"/>
      <c r="V26" s="11"/>
      <c r="W26" s="8"/>
      <c r="X26" s="11"/>
      <c r="Y26" s="7"/>
      <c r="Z26" s="15"/>
      <c r="AA26" s="15"/>
      <c r="AB26" s="33">
        <v>4163000</v>
      </c>
      <c r="AC26" s="31">
        <v>15271.94</v>
      </c>
      <c r="AD26" s="15"/>
      <c r="AE26" s="33"/>
      <c r="AF26" s="31">
        <v>15271.94</v>
      </c>
    </row>
    <row r="27" spans="1:32" s="3" customFormat="1" ht="18" customHeight="1">
      <c r="A27" s="24" t="s">
        <v>25</v>
      </c>
      <c r="B27" s="24"/>
      <c r="C27" s="24"/>
      <c r="D27" s="24"/>
      <c r="E27" s="24"/>
      <c r="F27" s="24"/>
      <c r="G27" s="24"/>
      <c r="H27" s="24"/>
      <c r="I27" s="24"/>
      <c r="J27" s="24"/>
      <c r="K27" s="27">
        <f>K23+K24+K25+K26</f>
        <v>31243000</v>
      </c>
      <c r="L27" s="25">
        <v>0</v>
      </c>
      <c r="M27" s="25"/>
      <c r="N27" s="27">
        <f>N23+N24+N25+N26</f>
        <v>24109700</v>
      </c>
      <c r="O27" s="28">
        <f>O23+O24+O25+O26</f>
        <v>1104151.02</v>
      </c>
      <c r="P27" s="26">
        <f>P23</f>
        <v>0</v>
      </c>
      <c r="Q27" s="26">
        <f>Q23</f>
        <v>0</v>
      </c>
      <c r="R27" s="26">
        <f>R23</f>
        <v>0</v>
      </c>
      <c r="S27" s="26">
        <f>S23</f>
        <v>0</v>
      </c>
      <c r="T27" s="27">
        <f>T23+T24+T25</f>
        <v>0</v>
      </c>
      <c r="U27" s="28">
        <f>U23+U24+U25</f>
        <v>0</v>
      </c>
      <c r="V27" s="25">
        <v>0</v>
      </c>
      <c r="W27" s="28">
        <f aca="true" t="shared" si="0" ref="W27:AE27">W23+W24+W25</f>
        <v>0</v>
      </c>
      <c r="X27" s="28">
        <f t="shared" si="0"/>
        <v>0</v>
      </c>
      <c r="Y27" s="28">
        <f t="shared" si="0"/>
        <v>0</v>
      </c>
      <c r="Z27" s="28">
        <f t="shared" si="0"/>
        <v>0</v>
      </c>
      <c r="AA27" s="28">
        <f t="shared" si="0"/>
        <v>0</v>
      </c>
      <c r="AB27" s="28">
        <f>AB23+AB24+AB25+AB26</f>
        <v>24109700</v>
      </c>
      <c r="AC27" s="28">
        <f>AC23+AC24+AC25+AC26</f>
        <v>1104151.02</v>
      </c>
      <c r="AD27" s="28">
        <f t="shared" si="0"/>
        <v>0</v>
      </c>
      <c r="AE27" s="28">
        <f t="shared" si="0"/>
        <v>9058000</v>
      </c>
      <c r="AF27" s="28">
        <f>AF23+AF24+AF25+AF26</f>
        <v>1104151.02</v>
      </c>
    </row>
    <row r="28" spans="1:32" s="3" customFormat="1" ht="48.75" customHeight="1">
      <c r="A28" s="9" t="s">
        <v>26</v>
      </c>
      <c r="B28" s="9"/>
      <c r="C28" s="9"/>
      <c r="D28" s="9"/>
      <c r="E28" s="9"/>
      <c r="F28" s="9"/>
      <c r="G28" s="9"/>
      <c r="H28" s="9"/>
      <c r="I28" s="9"/>
      <c r="J28" s="9"/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11">
        <v>0</v>
      </c>
      <c r="U28" s="11">
        <v>0</v>
      </c>
      <c r="V28" s="11">
        <v>0</v>
      </c>
      <c r="W28" s="7">
        <v>0</v>
      </c>
      <c r="X28" s="7">
        <v>0</v>
      </c>
      <c r="Y28" s="7">
        <v>0</v>
      </c>
      <c r="Z28" s="15"/>
      <c r="AA28" s="15"/>
      <c r="AB28" s="33"/>
      <c r="AC28" s="15"/>
      <c r="AD28" s="15"/>
      <c r="AE28" s="33"/>
      <c r="AF28" s="31"/>
    </row>
    <row r="29" spans="1:32" s="3" customFormat="1" ht="13.5">
      <c r="A29" s="20" t="s">
        <v>27</v>
      </c>
      <c r="B29" s="9"/>
      <c r="C29" s="9"/>
      <c r="D29" s="9"/>
      <c r="E29" s="9"/>
      <c r="F29" s="9"/>
      <c r="G29" s="9"/>
      <c r="H29" s="9"/>
      <c r="I29" s="9"/>
      <c r="J29" s="9"/>
      <c r="K29" s="13">
        <v>0</v>
      </c>
      <c r="L29" s="13">
        <v>0</v>
      </c>
      <c r="M29" s="13">
        <v>0</v>
      </c>
      <c r="N29" s="7">
        <v>0</v>
      </c>
      <c r="O29" s="7">
        <v>0</v>
      </c>
      <c r="P29" s="7"/>
      <c r="Q29" s="7"/>
      <c r="R29" s="7"/>
      <c r="S29" s="7"/>
      <c r="T29" s="11">
        <v>0</v>
      </c>
      <c r="U29" s="11">
        <v>0</v>
      </c>
      <c r="V29" s="11">
        <v>0</v>
      </c>
      <c r="W29" s="7">
        <v>0</v>
      </c>
      <c r="X29" s="7">
        <v>0</v>
      </c>
      <c r="Y29" s="7">
        <v>0</v>
      </c>
      <c r="Z29" s="15">
        <v>0</v>
      </c>
      <c r="AA29" s="15">
        <v>0</v>
      </c>
      <c r="AB29" s="33">
        <v>0</v>
      </c>
      <c r="AC29" s="15">
        <v>0</v>
      </c>
      <c r="AD29" s="15">
        <v>0</v>
      </c>
      <c r="AE29" s="33">
        <v>0</v>
      </c>
      <c r="AF29" s="31">
        <v>0</v>
      </c>
    </row>
    <row r="30" spans="1:32" s="3" customFormat="1" ht="38.25" customHeight="1">
      <c r="A30" s="21" t="s">
        <v>28</v>
      </c>
      <c r="B30" s="9"/>
      <c r="C30" s="9"/>
      <c r="D30" s="9"/>
      <c r="E30" s="9"/>
      <c r="F30" s="9"/>
      <c r="G30" s="9"/>
      <c r="H30" s="9"/>
      <c r="I30" s="9"/>
      <c r="J30" s="9"/>
      <c r="K30" s="7"/>
      <c r="L30" s="7"/>
      <c r="M30" s="7"/>
      <c r="N30" s="7"/>
      <c r="O30" s="7"/>
      <c r="P30" s="7"/>
      <c r="Q30" s="7"/>
      <c r="R30" s="7"/>
      <c r="S30" s="7"/>
      <c r="T30" s="11"/>
      <c r="U30" s="11"/>
      <c r="V30" s="11"/>
      <c r="W30" s="7"/>
      <c r="X30" s="7"/>
      <c r="Y30" s="7"/>
      <c r="Z30" s="15"/>
      <c r="AA30" s="15"/>
      <c r="AB30" s="33"/>
      <c r="AC30" s="15"/>
      <c r="AD30" s="15"/>
      <c r="AE30" s="33"/>
      <c r="AF30" s="31"/>
    </row>
    <row r="31" spans="1:32" s="3" customFormat="1" ht="13.5">
      <c r="A31" s="9"/>
      <c r="B31" s="9"/>
      <c r="C31" s="12"/>
      <c r="D31" s="12"/>
      <c r="E31" s="12"/>
      <c r="F31" s="12"/>
      <c r="G31" s="12"/>
      <c r="H31" s="12"/>
      <c r="I31" s="12"/>
      <c r="J31" s="12"/>
      <c r="K31" s="14"/>
      <c r="L31" s="13">
        <v>0</v>
      </c>
      <c r="M31" s="13">
        <v>0</v>
      </c>
      <c r="N31" s="7">
        <v>0</v>
      </c>
      <c r="O31" s="7">
        <v>0</v>
      </c>
      <c r="P31" s="7"/>
      <c r="Q31" s="7"/>
      <c r="R31" s="7"/>
      <c r="S31" s="7"/>
      <c r="T31" s="10">
        <v>0</v>
      </c>
      <c r="U31" s="10">
        <v>0</v>
      </c>
      <c r="V31" s="10">
        <v>0</v>
      </c>
      <c r="W31" s="7">
        <v>0</v>
      </c>
      <c r="X31" s="7">
        <v>0</v>
      </c>
      <c r="Y31" s="7">
        <v>0</v>
      </c>
      <c r="Z31" s="15">
        <v>0</v>
      </c>
      <c r="AA31" s="15">
        <v>0</v>
      </c>
      <c r="AB31" s="33">
        <v>0</v>
      </c>
      <c r="AC31" s="15">
        <v>0</v>
      </c>
      <c r="AD31" s="15">
        <v>0</v>
      </c>
      <c r="AE31" s="33">
        <v>0</v>
      </c>
      <c r="AF31" s="31">
        <v>0</v>
      </c>
    </row>
    <row r="32" spans="1:32" s="3" customFormat="1" ht="13.5">
      <c r="A32" s="20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13">
        <v>0</v>
      </c>
      <c r="L32" s="13">
        <v>0</v>
      </c>
      <c r="M32" s="13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22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34">
        <v>0</v>
      </c>
      <c r="AC32" s="10">
        <v>0</v>
      </c>
      <c r="AD32" s="10">
        <v>0</v>
      </c>
      <c r="AE32" s="34">
        <v>0</v>
      </c>
      <c r="AF32" s="30">
        <v>0</v>
      </c>
    </row>
    <row r="33" spans="1:32" s="3" customFormat="1" ht="13.5">
      <c r="A33" s="9"/>
      <c r="B33" s="9"/>
      <c r="C33" s="9"/>
      <c r="D33" s="9"/>
      <c r="E33" s="9"/>
      <c r="F33" s="9"/>
      <c r="G33" s="9"/>
      <c r="H33" s="9"/>
      <c r="I33" s="9"/>
      <c r="J33" s="9"/>
      <c r="K33" s="12"/>
      <c r="L33" s="15"/>
      <c r="M33" s="15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15"/>
      <c r="AA33" s="15"/>
      <c r="AB33" s="33"/>
      <c r="AC33" s="15"/>
      <c r="AD33" s="15"/>
      <c r="AE33" s="33"/>
      <c r="AF33" s="31"/>
    </row>
    <row r="34" spans="1:32" s="3" customFormat="1" ht="13.5">
      <c r="A34" s="20" t="s">
        <v>30</v>
      </c>
      <c r="B34" s="9"/>
      <c r="C34" s="9"/>
      <c r="D34" s="9"/>
      <c r="E34" s="9"/>
      <c r="F34" s="9"/>
      <c r="G34" s="9"/>
      <c r="H34" s="9"/>
      <c r="I34" s="9"/>
      <c r="J34" s="9"/>
      <c r="K34" s="27">
        <f aca="true" t="shared" si="1" ref="K34:AF34">K27</f>
        <v>31243000</v>
      </c>
      <c r="L34" s="27">
        <f t="shared" si="1"/>
        <v>0</v>
      </c>
      <c r="M34" s="27">
        <f t="shared" si="1"/>
        <v>0</v>
      </c>
      <c r="N34" s="27">
        <f t="shared" si="1"/>
        <v>24109700</v>
      </c>
      <c r="O34" s="28">
        <f t="shared" si="1"/>
        <v>1104151.02</v>
      </c>
      <c r="P34" s="27">
        <f t="shared" si="1"/>
        <v>0</v>
      </c>
      <c r="Q34" s="27">
        <f t="shared" si="1"/>
        <v>0</v>
      </c>
      <c r="R34" s="28">
        <f t="shared" si="1"/>
        <v>0</v>
      </c>
      <c r="S34" s="27">
        <f t="shared" si="1"/>
        <v>0</v>
      </c>
      <c r="T34" s="27">
        <f>T27</f>
        <v>0</v>
      </c>
      <c r="U34" s="28">
        <f t="shared" si="1"/>
        <v>0</v>
      </c>
      <c r="V34" s="27">
        <f t="shared" si="1"/>
        <v>0</v>
      </c>
      <c r="W34" s="27">
        <f t="shared" si="1"/>
        <v>0</v>
      </c>
      <c r="X34" s="28">
        <f t="shared" si="1"/>
        <v>0</v>
      </c>
      <c r="Y34" s="27">
        <f t="shared" si="1"/>
        <v>0</v>
      </c>
      <c r="Z34" s="27">
        <f t="shared" si="1"/>
        <v>0</v>
      </c>
      <c r="AA34" s="27">
        <f t="shared" si="1"/>
        <v>0</v>
      </c>
      <c r="AB34" s="28">
        <f t="shared" si="1"/>
        <v>24109700</v>
      </c>
      <c r="AC34" s="28">
        <f t="shared" si="1"/>
        <v>1104151.02</v>
      </c>
      <c r="AD34" s="27">
        <f t="shared" si="1"/>
        <v>0</v>
      </c>
      <c r="AE34" s="27">
        <f t="shared" si="1"/>
        <v>9058000</v>
      </c>
      <c r="AF34" s="28">
        <f t="shared" si="1"/>
        <v>1104151.02</v>
      </c>
    </row>
    <row r="38" spans="1:9" ht="79.5" customHeight="1">
      <c r="A38" s="4" t="s">
        <v>52</v>
      </c>
      <c r="I38" s="4" t="s">
        <v>53</v>
      </c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2016-08-15T09:13:55Z</cp:lastPrinted>
  <dcterms:created xsi:type="dcterms:W3CDTF">2013-11-19T07:31:33Z</dcterms:created>
  <dcterms:modified xsi:type="dcterms:W3CDTF">2016-11-01T02:23:40Z</dcterms:modified>
  <cp:category/>
  <cp:version/>
  <cp:contentType/>
  <cp:contentStatus/>
</cp:coreProperties>
</file>